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vfafires01.tg.ch\home$\svsut\Daten\Formulare\F19_JP_Web\"/>
    </mc:Choice>
  </mc:AlternateContent>
  <bookViews>
    <workbookView xWindow="0" yWindow="255" windowWidth="28800" windowHeight="16140"/>
  </bookViews>
  <sheets>
    <sheet name="EK 199" sheetId="1" r:id="rId1"/>
  </sheets>
  <calcPr calcId="162913" concurrentManualCount="2"/>
</workbook>
</file>

<file path=xl/calcChain.xml><?xml version="1.0" encoding="utf-8"?>
<calcChain xmlns="http://schemas.openxmlformats.org/spreadsheetml/2006/main">
  <c r="D24" i="1" l="1"/>
  <c r="D8" i="1"/>
  <c r="D26" i="1" s="1"/>
  <c r="D29" i="1" s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31" i="1"/>
  <c r="B25" i="1"/>
  <c r="D33" i="1" l="1"/>
  <c r="D35" i="1" l="1"/>
  <c r="C34" i="1"/>
  <c r="C36" i="1" s="1"/>
</calcChain>
</file>

<file path=xl/sharedStrings.xml><?xml version="1.0" encoding="utf-8"?>
<sst xmlns="http://schemas.openxmlformats.org/spreadsheetml/2006/main" count="34" uniqueCount="33">
  <si>
    <t>Berechnung des verdeckten Eigenkapitals</t>
  </si>
  <si>
    <t>Rechnungsabschluss per:</t>
  </si>
  <si>
    <r>
      <t xml:space="preserve">Aktiven
</t>
    </r>
    <r>
      <rPr>
        <sz val="8"/>
        <rFont val="Arial"/>
        <family val="2"/>
      </rPr>
      <t>(gem. Kreisschreiben Nr. 6 vom 6.6.1997)</t>
    </r>
  </si>
  <si>
    <t>Steuer- oder
Buchwert</t>
  </si>
  <si>
    <t>Belehnung
%</t>
  </si>
  <si>
    <t>Belehnung
Fr.</t>
  </si>
  <si>
    <t>Flüssige Mittel</t>
  </si>
  <si>
    <t>Forderungen aus Lieferungen und Leistungen</t>
  </si>
  <si>
    <t>Andere Forderungen</t>
  </si>
  <si>
    <t>Vorräte</t>
  </si>
  <si>
    <t>übriges Umlaufsvermögen</t>
  </si>
  <si>
    <t>Obligationen in Fr.</t>
  </si>
  <si>
    <t>Obligationen in FW</t>
  </si>
  <si>
    <t>Kotierte Aktien</t>
  </si>
  <si>
    <t>übrige Aktien und GmbH-Anteile</t>
  </si>
  <si>
    <t>Beteiligungen</t>
  </si>
  <si>
    <t>Darlehen</t>
  </si>
  <si>
    <t>Betriebseinrichtungen</t>
  </si>
  <si>
    <t>Fabrikgebäude, Lagerhäuser, Gewerbelieg.</t>
  </si>
  <si>
    <t>Villen, Eigentumswohn., Ferienhäuser, Bauland</t>
  </si>
  <si>
    <t>übrige Liegenschaften</t>
  </si>
  <si>
    <t>Gründungs-/Kapitalerhöhungs-/Organisationskosten</t>
  </si>
  <si>
    <t>andere immaterielle Güter</t>
  </si>
  <si>
    <t>Total Aktiven</t>
  </si>
  <si>
    <t>Total Bewertung Aktiven</t>
  </si>
  <si>
    <t>Total der ausgewiesenen Schulden</t>
  </si>
  <si>
    <t>KK Aktionär / Fremdkapital nahestehender Personen</t>
  </si>
  <si>
    <t>Verdecktes Eigenkapital (max. KK Aktionär)</t>
  </si>
  <si>
    <t>darauf verbuchter Zins</t>
  </si>
  <si>
    <t>davon als Fremdkapital anerkannt</t>
  </si>
  <si>
    <t>maximal verzinslich zu / maximaler Zins</t>
  </si>
  <si>
    <t>Verdecktes Eigenkapital</t>
  </si>
  <si>
    <t>übersetzter Zins / verdeckte Gewinnentnahme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</si>
</sst>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77" formatCode="_ * #,##0_ ;_ * \-#,##0_ ;_ * &quot;-&quot;??_ ;_ @_ "/>
  </numFmts>
  <fonts count="6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0" borderId="2" xfId="0" applyBorder="1"/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Alignment="1"/>
    <xf numFmtId="14" fontId="0" fillId="2" borderId="0" xfId="0" applyNumberFormat="1" applyFill="1"/>
    <xf numFmtId="0" fontId="3" fillId="2" borderId="0" xfId="0" applyFont="1" applyFill="1"/>
    <xf numFmtId="0" fontId="1" fillId="0" borderId="5" xfId="0" applyFont="1" applyBorder="1"/>
    <xf numFmtId="0" fontId="1" fillId="0" borderId="0" xfId="0" applyFont="1" applyAlignment="1"/>
    <xf numFmtId="0" fontId="0" fillId="0" borderId="6" xfId="0" applyBorder="1" applyAlignment="1"/>
    <xf numFmtId="0" fontId="0" fillId="0" borderId="7" xfId="0" applyBorder="1" applyAlignment="1"/>
    <xf numFmtId="177" fontId="0" fillId="0" borderId="8" xfId="0" applyNumberFormat="1" applyBorder="1" applyAlignment="1"/>
    <xf numFmtId="0" fontId="0" fillId="0" borderId="9" xfId="0" applyBorder="1" applyAlignment="1"/>
    <xf numFmtId="0" fontId="0" fillId="0" borderId="10" xfId="0" applyBorder="1" applyAlignment="1"/>
    <xf numFmtId="177" fontId="0" fillId="0" borderId="11" xfId="0" applyNumberFormat="1" applyBorder="1" applyAlignment="1"/>
    <xf numFmtId="0" fontId="0" fillId="0" borderId="11" xfId="0" applyFill="1" applyBorder="1" applyAlignment="1"/>
    <xf numFmtId="0" fontId="1" fillId="3" borderId="12" xfId="0" applyFont="1" applyFill="1" applyBorder="1" applyAlignment="1"/>
    <xf numFmtId="0" fontId="1" fillId="3" borderId="13" xfId="0" applyFont="1" applyFill="1" applyBorder="1" applyAlignment="1"/>
    <xf numFmtId="177" fontId="1" fillId="3" borderId="13" xfId="1" applyNumberFormat="1" applyFont="1" applyFill="1" applyBorder="1" applyAlignment="1"/>
    <xf numFmtId="177" fontId="1" fillId="3" borderId="14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77" fontId="1" fillId="3" borderId="16" xfId="1" applyNumberFormat="1" applyFont="1" applyFill="1" applyBorder="1" applyAlignment="1"/>
    <xf numFmtId="0" fontId="1" fillId="3" borderId="17" xfId="0" applyFont="1" applyFill="1" applyBorder="1" applyAlignment="1"/>
    <xf numFmtId="177" fontId="0" fillId="0" borderId="11" xfId="0" applyNumberFormat="1" applyFill="1" applyBorder="1" applyAlignment="1"/>
    <xf numFmtId="0" fontId="2" fillId="0" borderId="2" xfId="0" applyFont="1" applyBorder="1"/>
    <xf numFmtId="0" fontId="2" fillId="0" borderId="18" xfId="0" applyFont="1" applyBorder="1"/>
    <xf numFmtId="177" fontId="2" fillId="0" borderId="19" xfId="1" applyNumberFormat="1" applyFont="1" applyFill="1" applyBorder="1"/>
    <xf numFmtId="177" fontId="2" fillId="0" borderId="20" xfId="1" applyNumberFormat="1" applyBorder="1"/>
    <xf numFmtId="177" fontId="2" fillId="2" borderId="21" xfId="1" applyNumberFormat="1" applyFill="1" applyBorder="1"/>
    <xf numFmtId="9" fontId="2" fillId="0" borderId="21" xfId="2" applyBorder="1"/>
    <xf numFmtId="177" fontId="2" fillId="0" borderId="22" xfId="1" applyNumberFormat="1" applyBorder="1"/>
    <xf numFmtId="9" fontId="2" fillId="0" borderId="21" xfId="2" applyFont="1" applyBorder="1"/>
    <xf numFmtId="177" fontId="2" fillId="2" borderId="19" xfId="1" applyNumberFormat="1" applyFill="1" applyBorder="1"/>
    <xf numFmtId="9" fontId="2" fillId="0" borderId="19" xfId="2" applyFont="1" applyBorder="1"/>
    <xf numFmtId="177" fontId="2" fillId="0" borderId="23" xfId="1" applyNumberFormat="1" applyBorder="1"/>
    <xf numFmtId="177" fontId="2" fillId="0" borderId="24" xfId="1" applyNumberFormat="1" applyBorder="1"/>
    <xf numFmtId="9" fontId="2" fillId="0" borderId="24" xfId="2" applyBorder="1"/>
    <xf numFmtId="177" fontId="2" fillId="0" borderId="25" xfId="1" applyNumberFormat="1" applyBorder="1"/>
    <xf numFmtId="177" fontId="2" fillId="2" borderId="25" xfId="1" applyNumberFormat="1" applyFill="1" applyBorder="1"/>
    <xf numFmtId="177" fontId="2" fillId="0" borderId="16" xfId="1" applyNumberFormat="1" applyBorder="1"/>
    <xf numFmtId="9" fontId="2" fillId="0" borderId="16" xfId="2" applyBorder="1"/>
    <xf numFmtId="177" fontId="2" fillId="0" borderId="26" xfId="1" applyNumberFormat="1" applyBorder="1" applyAlignment="1"/>
    <xf numFmtId="177" fontId="2" fillId="2" borderId="27" xfId="1" applyNumberFormat="1" applyFill="1" applyBorder="1" applyAlignment="1"/>
    <xf numFmtId="177" fontId="2" fillId="0" borderId="27" xfId="1" applyNumberFormat="1" applyBorder="1" applyAlignment="1"/>
    <xf numFmtId="10" fontId="2" fillId="2" borderId="28" xfId="2" applyNumberFormat="1" applyFill="1" applyBorder="1" applyAlignment="1"/>
    <xf numFmtId="0" fontId="1" fillId="0" borderId="29" xfId="0" applyFont="1" applyBorder="1" applyAlignment="1">
      <alignment wrapText="1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tabSelected="1" workbookViewId="0"/>
  </sheetViews>
  <sheetFormatPr baseColWidth="10" defaultRowHeight="12.75" x14ac:dyDescent="0.2"/>
  <cols>
    <col min="1" max="1" width="44.85546875" customWidth="1"/>
    <col min="2" max="2" width="14.140625" customWidth="1"/>
    <col min="3" max="3" width="13.85546875" customWidth="1"/>
    <col min="4" max="4" width="13.140625" customWidth="1"/>
  </cols>
  <sheetData>
    <row r="1" spans="1:4" ht="18" x14ac:dyDescent="0.25">
      <c r="A1" s="3" t="s">
        <v>0</v>
      </c>
      <c r="B1" s="4"/>
      <c r="C1" s="4"/>
      <c r="D1" s="4"/>
    </row>
    <row r="3" spans="1:4" ht="15.75" x14ac:dyDescent="0.25">
      <c r="A3" s="9"/>
    </row>
    <row r="5" spans="1:4" x14ac:dyDescent="0.2">
      <c r="A5" t="s">
        <v>1</v>
      </c>
      <c r="B5" s="8"/>
    </row>
    <row r="7" spans="1:4" ht="25.5" x14ac:dyDescent="0.2">
      <c r="A7" s="49" t="s">
        <v>2</v>
      </c>
      <c r="B7" s="6" t="s">
        <v>3</v>
      </c>
      <c r="C7" s="6" t="s">
        <v>4</v>
      </c>
      <c r="D7" s="5" t="s">
        <v>5</v>
      </c>
    </row>
    <row r="8" spans="1:4" x14ac:dyDescent="0.2">
      <c r="A8" s="1" t="s">
        <v>6</v>
      </c>
      <c r="B8" s="32"/>
      <c r="C8" s="33">
        <v>1</v>
      </c>
      <c r="D8" s="34" t="str">
        <f t="shared" ref="D8:D23" si="0">IF(B8&lt;&gt;"",+B8*C8,"")</f>
        <v/>
      </c>
    </row>
    <row r="9" spans="1:4" x14ac:dyDescent="0.2">
      <c r="A9" s="1" t="s">
        <v>7</v>
      </c>
      <c r="B9" s="32"/>
      <c r="C9" s="33">
        <v>0.85</v>
      </c>
      <c r="D9" s="34" t="str">
        <f t="shared" si="0"/>
        <v/>
      </c>
    </row>
    <row r="10" spans="1:4" x14ac:dyDescent="0.2">
      <c r="A10" s="1" t="s">
        <v>8</v>
      </c>
      <c r="B10" s="32"/>
      <c r="C10" s="33">
        <v>0.85</v>
      </c>
      <c r="D10" s="34" t="str">
        <f t="shared" si="0"/>
        <v/>
      </c>
    </row>
    <row r="11" spans="1:4" x14ac:dyDescent="0.2">
      <c r="A11" s="1" t="s">
        <v>9</v>
      </c>
      <c r="B11" s="32"/>
      <c r="C11" s="33">
        <v>0.85</v>
      </c>
      <c r="D11" s="34" t="str">
        <f t="shared" si="0"/>
        <v/>
      </c>
    </row>
    <row r="12" spans="1:4" x14ac:dyDescent="0.2">
      <c r="A12" s="1" t="s">
        <v>10</v>
      </c>
      <c r="B12" s="32"/>
      <c r="C12" s="33">
        <v>0.85</v>
      </c>
      <c r="D12" s="34" t="str">
        <f t="shared" si="0"/>
        <v/>
      </c>
    </row>
    <row r="13" spans="1:4" x14ac:dyDescent="0.2">
      <c r="A13" s="1" t="s">
        <v>11</v>
      </c>
      <c r="B13" s="32"/>
      <c r="C13" s="35">
        <v>0.9</v>
      </c>
      <c r="D13" s="34" t="str">
        <f t="shared" si="0"/>
        <v/>
      </c>
    </row>
    <row r="14" spans="1:4" x14ac:dyDescent="0.2">
      <c r="A14" s="1" t="s">
        <v>12</v>
      </c>
      <c r="B14" s="32"/>
      <c r="C14" s="35">
        <v>0.8</v>
      </c>
      <c r="D14" s="34" t="str">
        <f t="shared" si="0"/>
        <v/>
      </c>
    </row>
    <row r="15" spans="1:4" x14ac:dyDescent="0.2">
      <c r="A15" s="1" t="s">
        <v>13</v>
      </c>
      <c r="B15" s="32"/>
      <c r="C15" s="35">
        <v>0.6</v>
      </c>
      <c r="D15" s="34" t="str">
        <f t="shared" si="0"/>
        <v/>
      </c>
    </row>
    <row r="16" spans="1:4" x14ac:dyDescent="0.2">
      <c r="A16" s="1" t="s">
        <v>14</v>
      </c>
      <c r="B16" s="32"/>
      <c r="C16" s="35">
        <v>0.5</v>
      </c>
      <c r="D16" s="34" t="str">
        <f t="shared" si="0"/>
        <v/>
      </c>
    </row>
    <row r="17" spans="1:4" x14ac:dyDescent="0.2">
      <c r="A17" s="1" t="s">
        <v>15</v>
      </c>
      <c r="B17" s="32"/>
      <c r="C17" s="35">
        <v>0.7</v>
      </c>
      <c r="D17" s="34" t="str">
        <f t="shared" si="0"/>
        <v/>
      </c>
    </row>
    <row r="18" spans="1:4" x14ac:dyDescent="0.2">
      <c r="A18" s="1" t="s">
        <v>16</v>
      </c>
      <c r="B18" s="32"/>
      <c r="C18" s="33">
        <v>0.85</v>
      </c>
      <c r="D18" s="34" t="str">
        <f t="shared" si="0"/>
        <v/>
      </c>
    </row>
    <row r="19" spans="1:4" x14ac:dyDescent="0.2">
      <c r="A19" s="1" t="s">
        <v>17</v>
      </c>
      <c r="B19" s="32"/>
      <c r="C19" s="33">
        <v>0.5</v>
      </c>
      <c r="D19" s="34" t="str">
        <f t="shared" si="0"/>
        <v/>
      </c>
    </row>
    <row r="20" spans="1:4" x14ac:dyDescent="0.2">
      <c r="A20" s="1" t="s">
        <v>18</v>
      </c>
      <c r="B20" s="32"/>
      <c r="C20" s="33">
        <v>0.7</v>
      </c>
      <c r="D20" s="34" t="str">
        <f t="shared" si="0"/>
        <v/>
      </c>
    </row>
    <row r="21" spans="1:4" x14ac:dyDescent="0.2">
      <c r="A21" s="1" t="s">
        <v>19</v>
      </c>
      <c r="B21" s="32"/>
      <c r="C21" s="33">
        <v>0.7</v>
      </c>
      <c r="D21" s="34" t="str">
        <f t="shared" si="0"/>
        <v/>
      </c>
    </row>
    <row r="22" spans="1:4" x14ac:dyDescent="0.2">
      <c r="A22" s="1" t="s">
        <v>20</v>
      </c>
      <c r="B22" s="32"/>
      <c r="C22" s="33">
        <v>0.8</v>
      </c>
      <c r="D22" s="34" t="str">
        <f t="shared" si="0"/>
        <v/>
      </c>
    </row>
    <row r="23" spans="1:4" x14ac:dyDescent="0.2">
      <c r="A23" s="1" t="s">
        <v>21</v>
      </c>
      <c r="B23" s="32"/>
      <c r="C23" s="35">
        <v>0</v>
      </c>
      <c r="D23" s="34" t="str">
        <f t="shared" si="0"/>
        <v/>
      </c>
    </row>
    <row r="24" spans="1:4" x14ac:dyDescent="0.2">
      <c r="A24" s="2" t="s">
        <v>22</v>
      </c>
      <c r="B24" s="36"/>
      <c r="C24" s="33">
        <v>0.7</v>
      </c>
      <c r="D24" s="34" t="str">
        <f>IF(B24&lt;&gt;"",+B24*C24,"")</f>
        <v/>
      </c>
    </row>
    <row r="25" spans="1:4" ht="17.25" customHeight="1" x14ac:dyDescent="0.2">
      <c r="A25" s="28" t="s">
        <v>23</v>
      </c>
      <c r="B25" s="30">
        <f>SUM(B8:B24)</f>
        <v>0</v>
      </c>
      <c r="C25" s="37"/>
      <c r="D25" s="38"/>
    </row>
    <row r="26" spans="1:4" ht="18.75" customHeight="1" x14ac:dyDescent="0.2">
      <c r="A26" s="29" t="s">
        <v>24</v>
      </c>
      <c r="B26" s="39"/>
      <c r="C26" s="40"/>
      <c r="D26" s="41">
        <f>SUM(D8:D25)</f>
        <v>0</v>
      </c>
    </row>
    <row r="27" spans="1:4" ht="18.75" customHeight="1" x14ac:dyDescent="0.2">
      <c r="A27" s="29" t="s">
        <v>25</v>
      </c>
      <c r="B27" s="39"/>
      <c r="C27" s="40"/>
      <c r="D27" s="42"/>
    </row>
    <row r="28" spans="1:4" ht="18.75" customHeight="1" x14ac:dyDescent="0.2">
      <c r="A28" s="29" t="s">
        <v>26</v>
      </c>
      <c r="B28" s="39"/>
      <c r="C28" s="40"/>
      <c r="D28" s="42"/>
    </row>
    <row r="29" spans="1:4" ht="18.75" customHeight="1" thickBot="1" x14ac:dyDescent="0.25">
      <c r="A29" s="10" t="s">
        <v>27</v>
      </c>
      <c r="B29" s="43"/>
      <c r="C29" s="44"/>
      <c r="D29" s="31">
        <f>IF(D28&lt;D27-D26,D28,IF(D27-D26&lt;0,0,D27-D26))</f>
        <v>0</v>
      </c>
    </row>
    <row r="30" spans="1:4" ht="13.5" thickBot="1" x14ac:dyDescent="0.25"/>
    <row r="31" spans="1:4" s="7" customFormat="1" ht="15.75" customHeight="1" x14ac:dyDescent="0.2">
      <c r="A31" s="12" t="s">
        <v>26</v>
      </c>
      <c r="B31" s="13"/>
      <c r="C31" s="45"/>
      <c r="D31" s="14">
        <f>+D28</f>
        <v>0</v>
      </c>
    </row>
    <row r="32" spans="1:4" s="7" customFormat="1" ht="15.75" customHeight="1" x14ac:dyDescent="0.2">
      <c r="A32" s="15" t="s">
        <v>28</v>
      </c>
      <c r="B32" s="16"/>
      <c r="C32" s="46">
        <v>0</v>
      </c>
      <c r="D32" s="17"/>
    </row>
    <row r="33" spans="1:4" s="7" customFormat="1" ht="15.75" customHeight="1" x14ac:dyDescent="0.2">
      <c r="A33" s="15" t="s">
        <v>29</v>
      </c>
      <c r="B33" s="16"/>
      <c r="C33" s="47"/>
      <c r="D33" s="27">
        <f>+D31-D29</f>
        <v>0</v>
      </c>
    </row>
    <row r="34" spans="1:4" s="7" customFormat="1" ht="15.75" customHeight="1" thickBot="1" x14ac:dyDescent="0.25">
      <c r="A34" s="15" t="s">
        <v>30</v>
      </c>
      <c r="B34" s="48">
        <v>0</v>
      </c>
      <c r="C34" s="47">
        <f>+D33*B34</f>
        <v>0</v>
      </c>
      <c r="D34" s="18"/>
    </row>
    <row r="35" spans="1:4" s="11" customFormat="1" ht="17.25" customHeight="1" x14ac:dyDescent="0.2">
      <c r="A35" s="19" t="s">
        <v>31</v>
      </c>
      <c r="B35" s="20"/>
      <c r="C35" s="21"/>
      <c r="D35" s="22">
        <f>ROUNDDOWN((+D31-D33),-4)</f>
        <v>0</v>
      </c>
    </row>
    <row r="36" spans="1:4" s="11" customFormat="1" ht="17.25" customHeight="1" thickBot="1" x14ac:dyDescent="0.25">
      <c r="A36" s="23" t="s">
        <v>32</v>
      </c>
      <c r="B36" s="24"/>
      <c r="C36" s="25">
        <f>ROUNDDOWN((+C32-C34),-2)</f>
        <v>0</v>
      </c>
      <c r="D36" s="26"/>
    </row>
  </sheetData>
  <phoneticPr fontId="0" type="noConversion"/>
  <printOptions gridLinesSet="0"/>
  <pageMargins left="0.78740157480314965" right="0.78740157480314965" top="0.98425196850393704" bottom="0.98425196850393704" header="0.51181102362204722" footer="0.51181102362204722"/>
  <pageSetup paperSize="9" orientation="portrait" blackAndWhite="1" horizontalDpi="300" verticalDpi="300" r:id="rId1"/>
  <headerFooter alignWithMargins="0">
    <oddFooter>&amp;L&amp;D&amp;C&amp;F/&amp;A&amp;RSeite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EK 199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 Züger</dc:creator>
  <cp:lastModifiedBy>Viktor Suter</cp:lastModifiedBy>
  <dcterms:created xsi:type="dcterms:W3CDTF">2002-02-05T13:55:34Z</dcterms:created>
  <dcterms:modified xsi:type="dcterms:W3CDTF">2019-12-02T13:51:12Z</dcterms:modified>
</cp:coreProperties>
</file>